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4\1 výzva\"/>
    </mc:Choice>
  </mc:AlternateContent>
  <xr:revisionPtr revIDLastSave="0" documentId="13_ncr:1_{AF35C445-3C71-41BA-8529-26116554F8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P8" i="1"/>
  <c r="P9" i="1"/>
  <c r="P10" i="1"/>
  <c r="P11" i="1"/>
  <c r="S8" i="1"/>
  <c r="T8" i="1"/>
  <c r="T10" i="1"/>
  <c r="S11" i="1"/>
  <c r="T11" i="1"/>
  <c r="T7" i="1"/>
  <c r="P7" i="1"/>
  <c r="T9" i="1" l="1"/>
  <c r="S7" i="1"/>
  <c r="R14" i="1" s="1"/>
  <c r="Q14" i="1"/>
</calcChain>
</file>

<file path=xl/sharedStrings.xml><?xml version="1.0" encoding="utf-8"?>
<sst xmlns="http://schemas.openxmlformats.org/spreadsheetml/2006/main" count="62" uniqueCount="49">
  <si>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</si>
  <si>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</si>
  <si>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</si>
  <si>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</si>
  <si>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</si>
  <si>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</si>
  <si>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</si>
  <si>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</si>
  <si>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</si>
  <si>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</si>
  <si>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</si>
  <si>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</si>
  <si>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</si>
  <si>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</si>
  <si>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</si>
  <si>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</si>
  <si>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</si>
  <si>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</si>
  <si>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</si>
  <si>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</si>
  <si>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</si>
  <si>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</si>
  <si>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</si>
  <si>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</si>
  <si>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</si>
  <si>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</si>
  <si>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</si>
  <si>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</si>
  <si>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</si>
  <si>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</si>
  <si>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</si>
  <si>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</si>
  <si>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014 - 2024 (kompatibilní)</t>
  </si>
  <si>
    <t>ks</t>
  </si>
  <si>
    <t>Mgr. Jakub Pendl,
E-mail: pendl@kma.zcu.cz</t>
  </si>
  <si>
    <t>Technická 8, 
301 00 Plzeň,
Fakulta aplikovaných věd,
místnost UC 260, nebo také UC 226</t>
  </si>
  <si>
    <t>KVK - PhDr. Jan Mašek, Ph.D.,
Tel.: 37763 6493</t>
  </si>
  <si>
    <t>FPE, Klatovská 51, 
301 00 Plzeň,
Fakulta pedagogická - Katedra výtvarné výchovy a kultury,
místnost KL 324</t>
  </si>
  <si>
    <t>Samostatná faktura</t>
  </si>
  <si>
    <t>NE</t>
  </si>
  <si>
    <r>
      <t>Cartridge do plotteru RICOH MP CW2200SP -</t>
    </r>
    <r>
      <rPr>
        <b/>
        <sz val="11"/>
        <color theme="1"/>
        <rFont val="Calibri"/>
        <family val="2"/>
        <charset val="238"/>
        <scheme val="minor"/>
      </rPr>
      <t xml:space="preserve"> yellow - žlutý</t>
    </r>
  </si>
  <si>
    <t>Originální, nebo kompatibilní náplň splňující shodnou sytost, barevné podání, výtěžnost, oděrnost, odolnost vůči vlhkosti  s originální catridge, naplnění a vyčerpání do 100 %. Minimální kapacita 100 ml. 
Minimální doba do expirace náplně 1 rok od data dodání.</t>
  </si>
  <si>
    <r>
      <t>Cartridge do plotteru RICOH MP CW2200SP -</t>
    </r>
    <r>
      <rPr>
        <b/>
        <sz val="11"/>
        <color theme="1"/>
        <rFont val="Calibri"/>
        <family val="2"/>
        <charset val="238"/>
        <scheme val="minor"/>
      </rPr>
      <t xml:space="preserve"> black - černý</t>
    </r>
  </si>
  <si>
    <t>Originální, nebo kompatibilní náplň splňující shodnou sytost, barevné podání, výtěžnost, oděrnost, odolnost vůči vlhkosti  s originální catridge, naplnění a vyčerpání do 100 %. Minimální kapacita 200 ml. 
Minimální doba do expirace náplně 1 rok od data dodání.</t>
  </si>
  <si>
    <r>
      <t xml:space="preserve">Cartridge do plotteru RICOH MP CW2200SP - </t>
    </r>
    <r>
      <rPr>
        <b/>
        <sz val="11"/>
        <color theme="1"/>
        <rFont val="Calibri"/>
        <family val="2"/>
        <charset val="238"/>
        <scheme val="minor"/>
      </rPr>
      <t>magenta - purpurová</t>
    </r>
  </si>
  <si>
    <t>Originální, nebo kompatibilní náplň splňující shodnou sytost, barevné podání, výtěžnost, oděrnost, odolnost vůči vlhkosti  s originální catridge, naplnění a vyčerpání do 100 %.
Minimální kapacita 100 ml. 
Minimální doba do expirace náplně 1 rok od data dodání.</t>
  </si>
  <si>
    <r>
      <t>Cartridge do plotteru RICOH MP CW2200SP -</t>
    </r>
    <r>
      <rPr>
        <b/>
        <sz val="11"/>
        <color theme="1"/>
        <rFont val="Calibri"/>
        <family val="2"/>
        <charset val="238"/>
        <scheme val="minor"/>
      </rPr>
      <t xml:space="preserve"> cyan - azurová</t>
    </r>
  </si>
  <si>
    <r>
      <t xml:space="preserve">Toner do tiskárny OKI MC562dnw - </t>
    </r>
    <r>
      <rPr>
        <b/>
        <sz val="11"/>
        <color theme="1"/>
        <rFont val="Calibri"/>
        <family val="2"/>
        <charset val="238"/>
        <scheme val="minor"/>
      </rPr>
      <t>black</t>
    </r>
  </si>
  <si>
    <t>Originální, nebo kompatibilní toner splňující podmínky certifikátu STMC. 
Minimální výtěžnost při 5% pokrytí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</si>
</sst>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49" fontId="22" fillId="0" borderId="0" xfId="0" applyNumberFormat="1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6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zoomScale="73" zoomScaleNormal="73" workbookViewId="0">
      <selection activeCell="N19" sqref="N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82.28515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9.57031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7" t="s">
        <v>32</v>
      </c>
      <c r="C1" s="98"/>
      <c r="D1" s="34"/>
      <c r="E1" s="35"/>
      <c r="G1" s="56"/>
    </row>
    <row r="2" spans="2:22" ht="60" customHeight="1" x14ac:dyDescent="0.25">
      <c r="B2" s="9"/>
      <c r="C2"/>
      <c r="D2" s="9"/>
      <c r="E2" s="10"/>
      <c r="F2" s="5"/>
      <c r="G2" s="104"/>
      <c r="H2" s="105"/>
      <c r="I2" s="105"/>
      <c r="J2" s="105"/>
      <c r="K2" s="105"/>
      <c r="L2" s="105"/>
      <c r="M2" s="105"/>
      <c r="N2" s="105"/>
      <c r="O2" s="105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5"/>
      <c r="H3" s="105"/>
      <c r="I3" s="105"/>
      <c r="J3" s="105"/>
      <c r="K3" s="105"/>
      <c r="L3" s="105"/>
      <c r="M3" s="105"/>
      <c r="N3" s="105"/>
      <c r="O3" s="105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78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78" t="s">
        <v>8</v>
      </c>
      <c r="T6" s="78" t="s">
        <v>9</v>
      </c>
      <c r="U6" s="23" t="s">
        <v>27</v>
      </c>
      <c r="V6" s="23" t="s">
        <v>28</v>
      </c>
    </row>
    <row r="7" spans="2:22" ht="83.25" customHeight="1" thickTop="1" x14ac:dyDescent="0.25">
      <c r="B7" s="43">
        <v>1</v>
      </c>
      <c r="C7" s="75" t="s">
        <v>40</v>
      </c>
      <c r="D7" s="44">
        <v>1</v>
      </c>
      <c r="E7" s="45" t="s">
        <v>33</v>
      </c>
      <c r="F7" s="80" t="s">
        <v>41</v>
      </c>
      <c r="G7" s="111"/>
      <c r="H7" s="46" t="s">
        <v>29</v>
      </c>
      <c r="I7" s="87" t="s">
        <v>38</v>
      </c>
      <c r="J7" s="108" t="s">
        <v>39</v>
      </c>
      <c r="K7" s="84"/>
      <c r="L7" s="84"/>
      <c r="M7" s="87" t="s">
        <v>34</v>
      </c>
      <c r="N7" s="87" t="s">
        <v>35</v>
      </c>
      <c r="O7" s="90" t="s">
        <v>31</v>
      </c>
      <c r="P7" s="40">
        <f t="shared" ref="P7:P11" si="0">D7*Q7</f>
        <v>850</v>
      </c>
      <c r="Q7" s="47">
        <v>850</v>
      </c>
      <c r="R7" s="115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84"/>
      <c r="V7" s="84" t="s">
        <v>11</v>
      </c>
    </row>
    <row r="8" spans="2:22" ht="89.25" customHeight="1" x14ac:dyDescent="0.25">
      <c r="B8" s="51">
        <v>2</v>
      </c>
      <c r="C8" s="81" t="s">
        <v>42</v>
      </c>
      <c r="D8" s="52">
        <v>1</v>
      </c>
      <c r="E8" s="53" t="s">
        <v>33</v>
      </c>
      <c r="F8" s="81" t="s">
        <v>43</v>
      </c>
      <c r="G8" s="112"/>
      <c r="H8" s="54" t="s">
        <v>29</v>
      </c>
      <c r="I8" s="106"/>
      <c r="J8" s="109"/>
      <c r="K8" s="85"/>
      <c r="L8" s="85"/>
      <c r="M8" s="88"/>
      <c r="N8" s="88"/>
      <c r="O8" s="91"/>
      <c r="P8" s="48">
        <f t="shared" si="0"/>
        <v>1850</v>
      </c>
      <c r="Q8" s="55">
        <v>1850</v>
      </c>
      <c r="R8" s="116"/>
      <c r="S8" s="49">
        <f t="shared" ref="S8:S11" si="3">D8*R8</f>
        <v>0</v>
      </c>
      <c r="T8" s="50" t="str">
        <f t="shared" ref="T8:T11" si="4">IF(ISNUMBER(R8), IF(R8&gt;Q8,"NEVYHOVUJE","VYHOVUJE")," ")</f>
        <v xml:space="preserve"> </v>
      </c>
      <c r="U8" s="85"/>
      <c r="V8" s="85"/>
    </row>
    <row r="9" spans="2:22" ht="90.75" customHeight="1" x14ac:dyDescent="0.25">
      <c r="B9" s="51">
        <v>3</v>
      </c>
      <c r="C9" s="81" t="s">
        <v>44</v>
      </c>
      <c r="D9" s="52">
        <v>1</v>
      </c>
      <c r="E9" s="53" t="s">
        <v>33</v>
      </c>
      <c r="F9" s="81" t="s">
        <v>45</v>
      </c>
      <c r="G9" s="112"/>
      <c r="H9" s="54" t="s">
        <v>29</v>
      </c>
      <c r="I9" s="106"/>
      <c r="J9" s="109"/>
      <c r="K9" s="85"/>
      <c r="L9" s="85"/>
      <c r="M9" s="88"/>
      <c r="N9" s="88"/>
      <c r="O9" s="91"/>
      <c r="P9" s="48">
        <f t="shared" si="0"/>
        <v>850</v>
      </c>
      <c r="Q9" s="55">
        <v>850</v>
      </c>
      <c r="R9" s="116"/>
      <c r="S9" s="49">
        <f t="shared" si="3"/>
        <v>0</v>
      </c>
      <c r="T9" s="50" t="str">
        <f t="shared" si="4"/>
        <v xml:space="preserve"> </v>
      </c>
      <c r="U9" s="85"/>
      <c r="V9" s="85"/>
    </row>
    <row r="10" spans="2:22" ht="87" customHeight="1" thickBot="1" x14ac:dyDescent="0.3">
      <c r="B10" s="67">
        <v>4</v>
      </c>
      <c r="C10" s="82" t="s">
        <v>46</v>
      </c>
      <c r="D10" s="68">
        <v>1</v>
      </c>
      <c r="E10" s="79" t="s">
        <v>33</v>
      </c>
      <c r="F10" s="82" t="s">
        <v>41</v>
      </c>
      <c r="G10" s="113"/>
      <c r="H10" s="69" t="s">
        <v>29</v>
      </c>
      <c r="I10" s="107"/>
      <c r="J10" s="110"/>
      <c r="K10" s="86"/>
      <c r="L10" s="86"/>
      <c r="M10" s="89"/>
      <c r="N10" s="89"/>
      <c r="O10" s="92"/>
      <c r="P10" s="70">
        <f t="shared" si="0"/>
        <v>850</v>
      </c>
      <c r="Q10" s="71">
        <v>850</v>
      </c>
      <c r="R10" s="117"/>
      <c r="S10" s="72">
        <f t="shared" si="3"/>
        <v>0</v>
      </c>
      <c r="T10" s="73" t="str">
        <f t="shared" si="4"/>
        <v xml:space="preserve"> </v>
      </c>
      <c r="U10" s="86"/>
      <c r="V10" s="86"/>
    </row>
    <row r="11" spans="2:22" ht="116.25" customHeight="1" thickBot="1" x14ac:dyDescent="0.3">
      <c r="B11" s="57">
        <v>5</v>
      </c>
      <c r="C11" s="83" t="s">
        <v>47</v>
      </c>
      <c r="D11" s="58">
        <v>2</v>
      </c>
      <c r="E11" s="59" t="s">
        <v>33</v>
      </c>
      <c r="F11" s="83" t="s">
        <v>48</v>
      </c>
      <c r="G11" s="114"/>
      <c r="H11" s="60" t="s">
        <v>29</v>
      </c>
      <c r="I11" s="74" t="s">
        <v>38</v>
      </c>
      <c r="J11" s="61" t="s">
        <v>39</v>
      </c>
      <c r="K11" s="59"/>
      <c r="L11" s="59"/>
      <c r="M11" s="74" t="s">
        <v>36</v>
      </c>
      <c r="N11" s="74" t="s">
        <v>37</v>
      </c>
      <c r="O11" s="62" t="s">
        <v>31</v>
      </c>
      <c r="P11" s="64">
        <f t="shared" si="0"/>
        <v>1200</v>
      </c>
      <c r="Q11" s="63">
        <v>600</v>
      </c>
      <c r="R11" s="118"/>
      <c r="S11" s="65">
        <f t="shared" si="3"/>
        <v>0</v>
      </c>
      <c r="T11" s="66" t="str">
        <f t="shared" si="4"/>
        <v xml:space="preserve"> </v>
      </c>
      <c r="U11" s="59"/>
      <c r="V11" s="59" t="s">
        <v>10</v>
      </c>
    </row>
    <row r="12" spans="2:22" ht="13.5" customHeight="1" thickTop="1" thickBot="1" x14ac:dyDescent="0.3">
      <c r="C12"/>
      <c r="D12"/>
      <c r="E12"/>
      <c r="F12"/>
      <c r="G12"/>
      <c r="H12"/>
      <c r="I12"/>
      <c r="J12"/>
      <c r="O12"/>
      <c r="P12"/>
      <c r="S12" s="39"/>
    </row>
    <row r="13" spans="2:22" ht="60.75" customHeight="1" thickTop="1" thickBot="1" x14ac:dyDescent="0.3">
      <c r="B13" s="99" t="s">
        <v>12</v>
      </c>
      <c r="C13" s="100"/>
      <c r="D13" s="100"/>
      <c r="E13" s="100"/>
      <c r="F13" s="100"/>
      <c r="G13" s="100"/>
      <c r="H13" s="77"/>
      <c r="I13" s="26"/>
      <c r="J13" s="26"/>
      <c r="K13" s="26"/>
      <c r="L13" s="27"/>
      <c r="M13" s="11"/>
      <c r="N13" s="11"/>
      <c r="O13" s="28"/>
      <c r="P13" s="28"/>
      <c r="Q13" s="29" t="s">
        <v>13</v>
      </c>
      <c r="R13" s="101" t="s">
        <v>14</v>
      </c>
      <c r="S13" s="102"/>
      <c r="T13" s="103"/>
      <c r="U13" s="21"/>
      <c r="V13" s="30"/>
    </row>
    <row r="14" spans="2:22" ht="33" customHeight="1" thickTop="1" thickBot="1" x14ac:dyDescent="0.3">
      <c r="B14" s="93" t="s">
        <v>15</v>
      </c>
      <c r="C14" s="93"/>
      <c r="D14" s="93"/>
      <c r="E14" s="93"/>
      <c r="F14" s="93"/>
      <c r="G14" s="93"/>
      <c r="H14" s="76"/>
      <c r="I14" s="31"/>
      <c r="L14" s="9"/>
      <c r="M14" s="9"/>
      <c r="N14" s="9"/>
      <c r="O14" s="32"/>
      <c r="P14" s="32"/>
      <c r="Q14" s="33">
        <f>SUM(P7:P11)</f>
        <v>5600</v>
      </c>
      <c r="R14" s="94">
        <f>SUM(S7:S11)</f>
        <v>0</v>
      </c>
      <c r="S14" s="95"/>
      <c r="T14" s="96"/>
    </row>
    <row r="15" spans="2:22" ht="14.25" customHeight="1" thickTop="1" x14ac:dyDescent="0.25">
      <c r="B15" s="37"/>
    </row>
    <row r="16" spans="2:22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Jr6JeIjDxWtBuk4aMr9adnTaFizMswgdT2PwJw5L5qlSFcnZOrTRVXlqeygexUCrquXxAvbOGZiJzyuIrC9DiQ==" saltValue="sxFpH6QpY54JZKKyTGhXGQ==" spinCount="100000" sheet="1" objects="1" scenarios="1"/>
  <mergeCells count="15">
    <mergeCell ref="B14:G14"/>
    <mergeCell ref="R14:T14"/>
    <mergeCell ref="B1:C1"/>
    <mergeCell ref="B13:G13"/>
    <mergeCell ref="R13:T13"/>
    <mergeCell ref="G2:O3"/>
    <mergeCell ref="L7:L10"/>
    <mergeCell ref="K7:K10"/>
    <mergeCell ref="I7:I10"/>
    <mergeCell ref="J7:J10"/>
    <mergeCell ref="V7:V10"/>
    <mergeCell ref="U7:U10"/>
    <mergeCell ref="M7:M10"/>
    <mergeCell ref="N7:N10"/>
    <mergeCell ref="O7:O10"/>
  </mergeCells>
  <phoneticPr fontId="20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 J11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2024-02-19T08:24:03Z</cp:lastPrinted>
  <dcterms:created xsi:type="dcterms:W3CDTF">2014-03-05T12:43:32Z</dcterms:created>
  <dcterms:modified xsi:type="dcterms:W3CDTF">2024-02-19T12:55:07Z</dcterms:modified>
</cp:coreProperties>
</file>